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 ЗЦП-6" sheetId="13" r:id="rId1"/>
  </sheets>
  <definedNames>
    <definedName name="_xlnm._FilterDatabase" localSheetId="0" hidden="1">'Приложение  ЗЦП-6'!$A$4:$G$26</definedName>
    <definedName name="_xlnm.Print_Titles" localSheetId="0">'Приложение  ЗЦП-6'!$4:$5</definedName>
  </definedNames>
  <calcPr calcId="144525"/>
</workbook>
</file>

<file path=xl/calcChain.xml><?xml version="1.0" encoding="utf-8"?>
<calcChain xmlns="http://schemas.openxmlformats.org/spreadsheetml/2006/main">
  <c r="G26" i="13" l="1"/>
  <c r="G8" i="13" l="1"/>
  <c r="G25" i="13" l="1"/>
  <c r="G23" i="13" l="1"/>
  <c r="G18" i="13"/>
  <c r="G17" i="13"/>
  <c r="G16" i="13"/>
  <c r="G15" i="13"/>
  <c r="G14" i="13"/>
  <c r="G13" i="13"/>
  <c r="G12" i="13"/>
  <c r="G11" i="13"/>
  <c r="G10" i="13"/>
  <c r="G6" i="13"/>
</calcChain>
</file>

<file path=xl/sharedStrings.xml><?xml version="1.0" encoding="utf-8"?>
<sst xmlns="http://schemas.openxmlformats.org/spreadsheetml/2006/main" count="71" uniqueCount="57">
  <si>
    <t>Итого:</t>
  </si>
  <si>
    <t>Цена</t>
  </si>
  <si>
    <t>Сумма</t>
  </si>
  <si>
    <t>Наименование</t>
  </si>
  <si>
    <t>К-во</t>
  </si>
  <si>
    <t>Характеристика</t>
  </si>
  <si>
    <t>№ лота</t>
  </si>
  <si>
    <t>приложение 1</t>
  </si>
  <si>
    <t>к объявлению по запросу ценовых предложении</t>
  </si>
  <si>
    <t>Ед. изм.</t>
  </si>
  <si>
    <t>Джандаулетова А.Ш.__________________</t>
  </si>
  <si>
    <t>Амброксол</t>
  </si>
  <si>
    <t>раствор 7,5 мг/мл 100 мл</t>
  </si>
  <si>
    <t>фл.</t>
  </si>
  <si>
    <t>Аскорбиновая кислота</t>
  </si>
  <si>
    <t>для иньекций 5/1мл</t>
  </si>
  <si>
    <t>амп.</t>
  </si>
  <si>
    <t>таб.</t>
  </si>
  <si>
    <t>Алюминия гидроксид                                Магния гидроксид</t>
  </si>
  <si>
    <t>таблетка 400 мг/400 мг</t>
  </si>
  <si>
    <t>Натрий уксуснокислый, натрия хлорид</t>
  </si>
  <si>
    <t>раствор  для инфузий . 200мл</t>
  </si>
  <si>
    <t>Натрия хлорид,калия хлорид,натрия уксуснокислый</t>
  </si>
  <si>
    <t xml:space="preserve">Кетопрофен </t>
  </si>
  <si>
    <t>гель 2,5% 50г</t>
  </si>
  <si>
    <t>туба.</t>
  </si>
  <si>
    <t>Лозартан, калия гидрохлорид</t>
  </si>
  <si>
    <t>таблетки, 50мг/12,5мг</t>
  </si>
  <si>
    <t>Лоперамид</t>
  </si>
  <si>
    <t>капсула, 2мг</t>
  </si>
  <si>
    <t>капс.</t>
  </si>
  <si>
    <t>Циннаризин</t>
  </si>
  <si>
    <t>таблетки, 25мг</t>
  </si>
  <si>
    <t>табл.</t>
  </si>
  <si>
    <t xml:space="preserve">Водорода перекись                                                                      </t>
  </si>
  <si>
    <t>раствор 3% 90мл</t>
  </si>
  <si>
    <t>Индометацин</t>
  </si>
  <si>
    <t xml:space="preserve">мазь для наружного применения 10% 40г  </t>
  </si>
  <si>
    <t>Тизанидин</t>
  </si>
  <si>
    <t>таблетки,4мг</t>
  </si>
  <si>
    <t>Толперизон</t>
  </si>
  <si>
    <t>таблетки 150 мг</t>
  </si>
  <si>
    <t xml:space="preserve">Тиамин </t>
  </si>
  <si>
    <t>раствор для инъекций 5% 1мл</t>
  </si>
  <si>
    <t>Декстроза</t>
  </si>
  <si>
    <t>раствор для инфузий 5% 200мл</t>
  </si>
  <si>
    <t>Диклофенак</t>
  </si>
  <si>
    <t>мазь 1% 30г</t>
  </si>
  <si>
    <t>Линкамицин гидрохлорид</t>
  </si>
  <si>
    <t>раствор для инъекций 30% 1мл</t>
  </si>
  <si>
    <t>Хлорамфеникол</t>
  </si>
  <si>
    <t>таблетки 500 мг</t>
  </si>
  <si>
    <t>Этанол</t>
  </si>
  <si>
    <t>раствор для наружого применения    90% 100мл</t>
  </si>
  <si>
    <t>шт.</t>
  </si>
  <si>
    <t>Жгут резиновый</t>
  </si>
  <si>
    <t>размер 45*2.5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</si>
</sst>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>
      <alignment horizontal="center"/>
    </xf>
    <xf numFmtId="0" fontId="2" fillId="0" borderId="0"/>
    <xf numFmtId="0" fontId="2" fillId="0" borderId="0"/>
    <xf numFmtId="0" fontId="3" fillId="0" borderId="0">
      <alignment horizontal="center"/>
    </xf>
    <xf numFmtId="0" fontId="4" fillId="0" borderId="0"/>
    <xf numFmtId="0" fontId="5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>
      <alignment horizontal="center"/>
    </xf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6" applyFont="1"/>
    <xf numFmtId="165" fontId="6" fillId="0" borderId="0" xfId="6" applyNumberFormat="1" applyFont="1" applyAlignment="1">
      <alignment vertical="center"/>
    </xf>
    <xf numFmtId="0" fontId="6" fillId="0" borderId="0" xfId="6" applyFont="1" applyAlignment="1">
      <alignment horizontal="right" vertic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horizontal="center"/>
    </xf>
    <xf numFmtId="0" fontId="8" fillId="0" borderId="0" xfId="6" applyFont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8" applyFont="1" applyFill="1" applyBorder="1" applyAlignment="1">
      <alignment horizontal="center" vertical="center" wrapText="1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horizontal="right" vertical="center"/>
    </xf>
    <xf numFmtId="165" fontId="8" fillId="0" borderId="0" xfId="6" applyNumberFormat="1" applyFont="1" applyAlignment="1">
      <alignment vertical="center"/>
    </xf>
    <xf numFmtId="0" fontId="9" fillId="0" borderId="2" xfId="6" applyFont="1" applyBorder="1" applyAlignment="1">
      <alignment horizontal="center"/>
    </xf>
    <xf numFmtId="0" fontId="9" fillId="0" borderId="3" xfId="6" applyFont="1" applyBorder="1" applyAlignment="1">
      <alignment horizontal="center" wrapText="1"/>
    </xf>
    <xf numFmtId="0" fontId="9" fillId="0" borderId="3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165" fontId="9" fillId="0" borderId="4" xfId="6" applyNumberFormat="1" applyFont="1" applyBorder="1" applyAlignment="1">
      <alignment horizontal="center" vertical="center"/>
    </xf>
    <xf numFmtId="0" fontId="9" fillId="0" borderId="5" xfId="6" applyFont="1" applyBorder="1" applyAlignment="1">
      <alignment horizontal="center"/>
    </xf>
    <xf numFmtId="0" fontId="9" fillId="0" borderId="1" xfId="6" applyFont="1" applyBorder="1" applyAlignment="1">
      <alignment horizont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165" fontId="9" fillId="0" borderId="6" xfId="6" applyNumberFormat="1" applyFont="1" applyBorder="1" applyAlignment="1">
      <alignment horizontal="center" vertical="center"/>
    </xf>
    <xf numFmtId="0" fontId="9" fillId="0" borderId="7" xfId="6" applyFont="1" applyBorder="1"/>
    <xf numFmtId="0" fontId="9" fillId="0" borderId="8" xfId="6" applyFont="1" applyBorder="1" applyAlignment="1">
      <alignment wrapText="1"/>
    </xf>
    <xf numFmtId="165" fontId="9" fillId="0" borderId="9" xfId="6" applyNumberFormat="1" applyFont="1" applyBorder="1" applyAlignment="1">
      <alignment vertical="center"/>
    </xf>
    <xf numFmtId="165" fontId="9" fillId="0" borderId="1" xfId="6" applyNumberFormat="1" applyFont="1" applyBorder="1"/>
    <xf numFmtId="0" fontId="9" fillId="0" borderId="10" xfId="6" applyFont="1" applyBorder="1" applyAlignment="1">
      <alignment horizontal="center"/>
    </xf>
    <xf numFmtId="0" fontId="9" fillId="0" borderId="11" xfId="6" applyFont="1" applyBorder="1" applyAlignment="1">
      <alignment horizontal="center" wrapText="1"/>
    </xf>
    <xf numFmtId="0" fontId="9" fillId="0" borderId="9" xfId="6" applyFont="1" applyBorder="1" applyAlignment="1">
      <alignment wrapText="1"/>
    </xf>
    <xf numFmtId="0" fontId="9" fillId="0" borderId="12" xfId="6" applyFont="1" applyBorder="1" applyAlignment="1">
      <alignment horizontal="center" vertical="center"/>
    </xf>
    <xf numFmtId="0" fontId="9" fillId="0" borderId="13" xfId="6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8" fillId="0" borderId="0" xfId="8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6" applyFont="1" applyAlignment="1">
      <alignment horizontal="left"/>
    </xf>
  </cellXfs>
  <cellStyles count="13">
    <cellStyle name="Обычный" xfId="0" builtinId="0"/>
    <cellStyle name="Обычный 2" xfId="5"/>
    <cellStyle name="Обычный 2 3" xfId="1"/>
    <cellStyle name="Обычный 2 3 2" xfId="9"/>
    <cellStyle name="Обычный 3" xfId="2"/>
    <cellStyle name="Обычный 3 2" xfId="10"/>
    <cellStyle name="Обычный 4" xfId="6"/>
    <cellStyle name="Обычный 4 2" xfId="3"/>
    <cellStyle name="Обычный 4 2 2" xfId="11"/>
    <cellStyle name="Стиль 1" xfId="4"/>
    <cellStyle name="Финансовый" xfId="8" builtinId="3"/>
    <cellStyle name="Финансовый 2" xfId="7"/>
    <cellStyle name="Финансовый 2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80" zoomScaleNormal="80" workbookViewId="0">
      <selection activeCell="P13" sqref="P13"/>
    </sheetView>
  </sheetViews>
  <sheetFormatPr defaultColWidth="8.85546875" defaultRowHeight="12.75" x14ac:dyDescent="0.2"/>
  <cols>
    <col min="1" max="1" width="7.28515625" style="1" customWidth="1"/>
    <col min="2" max="2" width="37.28515625" style="1" customWidth="1"/>
    <col min="3" max="3" width="35.42578125" style="1" customWidth="1"/>
    <col min="4" max="4" width="7.140625" style="4" customWidth="1"/>
    <col min="5" max="5" width="13" style="3" customWidth="1"/>
    <col min="6" max="6" width="17.140625" style="2" customWidth="1"/>
    <col min="7" max="7" width="18.28515625" style="1" customWidth="1"/>
    <col min="8" max="16384" width="8.85546875" style="1"/>
  </cols>
  <sheetData>
    <row r="1" spans="1:7" ht="15.75" x14ac:dyDescent="0.25">
      <c r="A1" s="6"/>
      <c r="B1" s="6"/>
      <c r="C1" s="7"/>
      <c r="D1" s="8"/>
      <c r="E1" s="34" t="s">
        <v>7</v>
      </c>
      <c r="F1" s="34"/>
      <c r="G1" s="6"/>
    </row>
    <row r="2" spans="1:7" ht="12.75" customHeight="1" x14ac:dyDescent="0.25">
      <c r="A2" s="6"/>
      <c r="B2" s="6"/>
      <c r="C2" s="35" t="s">
        <v>8</v>
      </c>
      <c r="D2" s="35"/>
      <c r="E2" s="35"/>
      <c r="F2" s="35"/>
      <c r="G2" s="6"/>
    </row>
    <row r="3" spans="1:7" ht="16.5" thickBot="1" x14ac:dyDescent="0.3">
      <c r="A3" s="6"/>
      <c r="B3" s="6"/>
      <c r="C3" s="6"/>
      <c r="D3" s="9"/>
      <c r="E3" s="10"/>
      <c r="F3" s="11"/>
      <c r="G3" s="6"/>
    </row>
    <row r="4" spans="1:7" s="5" customFormat="1" ht="31.5" x14ac:dyDescent="0.25">
      <c r="A4" s="12" t="s">
        <v>6</v>
      </c>
      <c r="B4" s="13" t="s">
        <v>3</v>
      </c>
      <c r="C4" s="13" t="s">
        <v>5</v>
      </c>
      <c r="D4" s="14" t="s">
        <v>9</v>
      </c>
      <c r="E4" s="15" t="s">
        <v>4</v>
      </c>
      <c r="F4" s="15" t="s">
        <v>1</v>
      </c>
      <c r="G4" s="16" t="s">
        <v>2</v>
      </c>
    </row>
    <row r="5" spans="1:7" s="5" customFormat="1" ht="15.75" x14ac:dyDescent="0.25">
      <c r="A5" s="17">
        <v>1</v>
      </c>
      <c r="B5" s="18">
        <v>2</v>
      </c>
      <c r="C5" s="27">
        <v>3</v>
      </c>
      <c r="D5" s="19">
        <v>4</v>
      </c>
      <c r="E5" s="29">
        <v>5</v>
      </c>
      <c r="F5" s="20">
        <v>6</v>
      </c>
      <c r="G5" s="21">
        <v>7</v>
      </c>
    </row>
    <row r="6" spans="1:7" s="5" customFormat="1" ht="28.5" customHeight="1" x14ac:dyDescent="0.25">
      <c r="A6" s="17">
        <v>1</v>
      </c>
      <c r="B6" s="31" t="s">
        <v>11</v>
      </c>
      <c r="C6" s="31" t="s">
        <v>12</v>
      </c>
      <c r="D6" s="31" t="s">
        <v>13</v>
      </c>
      <c r="E6" s="32">
        <v>90</v>
      </c>
      <c r="F6" s="31">
        <v>544.57000000000005</v>
      </c>
      <c r="G6" s="31">
        <f>F6*E6</f>
        <v>49011.3</v>
      </c>
    </row>
    <row r="7" spans="1:7" s="5" customFormat="1" ht="28.5" customHeight="1" x14ac:dyDescent="0.25">
      <c r="A7" s="26">
        <v>2</v>
      </c>
      <c r="B7" s="31" t="s">
        <v>14</v>
      </c>
      <c r="C7" s="31" t="s">
        <v>15</v>
      </c>
      <c r="D7" s="31" t="s">
        <v>16</v>
      </c>
      <c r="E7" s="32">
        <v>2000</v>
      </c>
      <c r="F7" s="31">
        <v>12.94</v>
      </c>
      <c r="G7" s="31">
        <v>25880</v>
      </c>
    </row>
    <row r="8" spans="1:7" s="5" customFormat="1" ht="28.5" customHeight="1" x14ac:dyDescent="0.25">
      <c r="A8" s="17">
        <v>3</v>
      </c>
      <c r="B8" s="31" t="s">
        <v>18</v>
      </c>
      <c r="C8" s="31" t="s">
        <v>19</v>
      </c>
      <c r="D8" s="31" t="s">
        <v>17</v>
      </c>
      <c r="E8" s="31">
        <v>1940</v>
      </c>
      <c r="F8" s="31">
        <v>19.02</v>
      </c>
      <c r="G8" s="31">
        <f>F8*E8</f>
        <v>36898.799999999996</v>
      </c>
    </row>
    <row r="9" spans="1:7" s="5" customFormat="1" ht="28.5" customHeight="1" x14ac:dyDescent="0.25">
      <c r="A9" s="26">
        <v>4</v>
      </c>
      <c r="B9" s="31" t="s">
        <v>20</v>
      </c>
      <c r="C9" s="31" t="s">
        <v>21</v>
      </c>
      <c r="D9" s="31" t="s">
        <v>13</v>
      </c>
      <c r="E9" s="31">
        <v>60</v>
      </c>
      <c r="F9" s="31">
        <v>119.11</v>
      </c>
      <c r="G9" s="31">
        <v>7146.6</v>
      </c>
    </row>
    <row r="10" spans="1:7" s="5" customFormat="1" ht="28.5" customHeight="1" x14ac:dyDescent="0.25">
      <c r="A10" s="17">
        <v>5</v>
      </c>
      <c r="B10" s="31" t="s">
        <v>22</v>
      </c>
      <c r="C10" s="31" t="s">
        <v>21</v>
      </c>
      <c r="D10" s="31" t="s">
        <v>13</v>
      </c>
      <c r="E10" s="31">
        <v>60</v>
      </c>
      <c r="F10" s="31">
        <v>116.84</v>
      </c>
      <c r="G10" s="31">
        <f>E10*F10</f>
        <v>7010.4000000000005</v>
      </c>
    </row>
    <row r="11" spans="1:7" s="5" customFormat="1" ht="36.75" customHeight="1" x14ac:dyDescent="0.25">
      <c r="A11" s="26">
        <v>6</v>
      </c>
      <c r="B11" s="31" t="s">
        <v>23</v>
      </c>
      <c r="C11" s="31" t="s">
        <v>24</v>
      </c>
      <c r="D11" s="31" t="s">
        <v>25</v>
      </c>
      <c r="E11" s="31">
        <v>40</v>
      </c>
      <c r="F11" s="31">
        <v>663.59</v>
      </c>
      <c r="G11" s="31">
        <f>E11*F11</f>
        <v>26543.600000000002</v>
      </c>
    </row>
    <row r="12" spans="1:7" s="5" customFormat="1" ht="28.5" customHeight="1" x14ac:dyDescent="0.25">
      <c r="A12" s="17">
        <v>7</v>
      </c>
      <c r="B12" s="31" t="s">
        <v>26</v>
      </c>
      <c r="C12" s="31" t="s">
        <v>27</v>
      </c>
      <c r="D12" s="31" t="s">
        <v>17</v>
      </c>
      <c r="E12" s="31">
        <v>180</v>
      </c>
      <c r="F12" s="31">
        <v>31.56</v>
      </c>
      <c r="G12" s="31">
        <f>E12*F12</f>
        <v>5680.8</v>
      </c>
    </row>
    <row r="13" spans="1:7" s="5" customFormat="1" ht="28.5" customHeight="1" x14ac:dyDescent="0.25">
      <c r="A13" s="26">
        <v>8</v>
      </c>
      <c r="B13" s="31" t="s">
        <v>28</v>
      </c>
      <c r="C13" s="31" t="s">
        <v>29</v>
      </c>
      <c r="D13" s="31" t="s">
        <v>30</v>
      </c>
      <c r="E13" s="31">
        <v>300</v>
      </c>
      <c r="F13" s="31">
        <v>7.26</v>
      </c>
      <c r="G13" s="31">
        <f>E13*F13</f>
        <v>2178</v>
      </c>
    </row>
    <row r="14" spans="1:7" s="5" customFormat="1" ht="28.5" customHeight="1" x14ac:dyDescent="0.25">
      <c r="A14" s="17">
        <v>9</v>
      </c>
      <c r="B14" s="31" t="s">
        <v>31</v>
      </c>
      <c r="C14" s="31" t="s">
        <v>32</v>
      </c>
      <c r="D14" s="31" t="s">
        <v>33</v>
      </c>
      <c r="E14" s="31">
        <v>15000</v>
      </c>
      <c r="F14" s="31">
        <v>1.69</v>
      </c>
      <c r="G14" s="31">
        <f>F14*E14</f>
        <v>25350</v>
      </c>
    </row>
    <row r="15" spans="1:7" s="5" customFormat="1" ht="28.5" customHeight="1" x14ac:dyDescent="0.25">
      <c r="A15" s="26">
        <v>10</v>
      </c>
      <c r="B15" s="31" t="s">
        <v>34</v>
      </c>
      <c r="C15" s="31" t="s">
        <v>35</v>
      </c>
      <c r="D15" s="31" t="s">
        <v>13</v>
      </c>
      <c r="E15" s="31">
        <v>10</v>
      </c>
      <c r="F15" s="31">
        <v>35.340000000000003</v>
      </c>
      <c r="G15" s="31">
        <f t="shared" ref="G15:G18" si="0">E15*F15</f>
        <v>353.40000000000003</v>
      </c>
    </row>
    <row r="16" spans="1:7" s="5" customFormat="1" ht="28.5" customHeight="1" x14ac:dyDescent="0.25">
      <c r="A16" s="17">
        <v>11</v>
      </c>
      <c r="B16" s="31" t="s">
        <v>36</v>
      </c>
      <c r="C16" s="31" t="s">
        <v>37</v>
      </c>
      <c r="D16" s="31" t="s">
        <v>25</v>
      </c>
      <c r="E16" s="31">
        <v>20</v>
      </c>
      <c r="F16" s="31">
        <v>169.85</v>
      </c>
      <c r="G16" s="31">
        <f t="shared" si="0"/>
        <v>3397</v>
      </c>
    </row>
    <row r="17" spans="1:7" s="5" customFormat="1" ht="28.5" customHeight="1" x14ac:dyDescent="0.25">
      <c r="A17" s="26">
        <v>12</v>
      </c>
      <c r="B17" s="31" t="s">
        <v>38</v>
      </c>
      <c r="C17" s="31" t="s">
        <v>39</v>
      </c>
      <c r="D17" s="31" t="s">
        <v>17</v>
      </c>
      <c r="E17" s="31">
        <v>90</v>
      </c>
      <c r="F17" s="31">
        <v>57.18</v>
      </c>
      <c r="G17" s="31">
        <f t="shared" si="0"/>
        <v>5146.2</v>
      </c>
    </row>
    <row r="18" spans="1:7" s="5" customFormat="1" ht="28.5" customHeight="1" x14ac:dyDescent="0.25">
      <c r="A18" s="17">
        <v>13</v>
      </c>
      <c r="B18" s="31" t="s">
        <v>40</v>
      </c>
      <c r="C18" s="31" t="s">
        <v>41</v>
      </c>
      <c r="D18" s="31" t="s">
        <v>17</v>
      </c>
      <c r="E18" s="31">
        <v>900</v>
      </c>
      <c r="F18" s="31">
        <v>32.46</v>
      </c>
      <c r="G18" s="31">
        <f t="shared" si="0"/>
        <v>29214</v>
      </c>
    </row>
    <row r="19" spans="1:7" s="5" customFormat="1" ht="28.5" customHeight="1" x14ac:dyDescent="0.25">
      <c r="A19" s="26">
        <v>14</v>
      </c>
      <c r="B19" s="31" t="s">
        <v>42</v>
      </c>
      <c r="C19" s="31" t="s">
        <v>43</v>
      </c>
      <c r="D19" s="31" t="s">
        <v>16</v>
      </c>
      <c r="E19" s="31">
        <v>9000</v>
      </c>
      <c r="F19" s="31">
        <v>10.98</v>
      </c>
      <c r="G19" s="31">
        <v>98820</v>
      </c>
    </row>
    <row r="20" spans="1:7" s="5" customFormat="1" ht="28.5" customHeight="1" x14ac:dyDescent="0.25">
      <c r="A20" s="17">
        <v>15</v>
      </c>
      <c r="B20" s="31" t="s">
        <v>44</v>
      </c>
      <c r="C20" s="31" t="s">
        <v>45</v>
      </c>
      <c r="D20" s="31" t="s">
        <v>13</v>
      </c>
      <c r="E20" s="31">
        <v>4000</v>
      </c>
      <c r="F20" s="31">
        <v>119.34</v>
      </c>
      <c r="G20" s="31">
        <v>477360</v>
      </c>
    </row>
    <row r="21" spans="1:7" s="5" customFormat="1" ht="28.5" customHeight="1" x14ac:dyDescent="0.25">
      <c r="A21" s="26">
        <v>16</v>
      </c>
      <c r="B21" s="31" t="s">
        <v>46</v>
      </c>
      <c r="C21" s="31" t="s">
        <v>47</v>
      </c>
      <c r="D21" s="31" t="s">
        <v>25</v>
      </c>
      <c r="E21" s="31">
        <v>20</v>
      </c>
      <c r="F21" s="31">
        <v>89.62</v>
      </c>
      <c r="G21" s="31">
        <v>1792.4</v>
      </c>
    </row>
    <row r="22" spans="1:7" s="5" customFormat="1" ht="28.5" customHeight="1" x14ac:dyDescent="0.25">
      <c r="A22" s="17">
        <v>17</v>
      </c>
      <c r="B22" s="31" t="s">
        <v>48</v>
      </c>
      <c r="C22" s="31" t="s">
        <v>49</v>
      </c>
      <c r="D22" s="31" t="s">
        <v>16</v>
      </c>
      <c r="E22" s="31">
        <v>200</v>
      </c>
      <c r="F22" s="31">
        <v>23.42</v>
      </c>
      <c r="G22" s="31">
        <v>4684</v>
      </c>
    </row>
    <row r="23" spans="1:7" s="5" customFormat="1" ht="28.5" customHeight="1" x14ac:dyDescent="0.25">
      <c r="A23" s="26">
        <v>18</v>
      </c>
      <c r="B23" s="33" t="s">
        <v>50</v>
      </c>
      <c r="C23" s="33" t="s">
        <v>51</v>
      </c>
      <c r="D23" s="31" t="s">
        <v>17</v>
      </c>
      <c r="E23" s="31">
        <v>100</v>
      </c>
      <c r="F23" s="31">
        <v>14.47</v>
      </c>
      <c r="G23" s="31">
        <f>F23*E23</f>
        <v>1447</v>
      </c>
    </row>
    <row r="24" spans="1:7" s="5" customFormat="1" ht="28.5" customHeight="1" x14ac:dyDescent="0.25">
      <c r="A24" s="17">
        <v>19</v>
      </c>
      <c r="B24" s="31" t="s">
        <v>52</v>
      </c>
      <c r="C24" s="31" t="s">
        <v>53</v>
      </c>
      <c r="D24" s="31" t="s">
        <v>13</v>
      </c>
      <c r="E24" s="31">
        <v>120</v>
      </c>
      <c r="F24" s="31">
        <v>137.81</v>
      </c>
      <c r="G24" s="31">
        <v>16537.2</v>
      </c>
    </row>
    <row r="25" spans="1:7" s="5" customFormat="1" ht="28.5" customHeight="1" x14ac:dyDescent="0.25">
      <c r="A25" s="26">
        <v>20</v>
      </c>
      <c r="B25" s="31" t="s">
        <v>55</v>
      </c>
      <c r="C25" s="31" t="s">
        <v>56</v>
      </c>
      <c r="D25" s="31" t="s">
        <v>54</v>
      </c>
      <c r="E25" s="31">
        <v>10</v>
      </c>
      <c r="F25" s="31">
        <v>100.73</v>
      </c>
      <c r="G25" s="31">
        <f t="shared" ref="G25" si="1">F25*E25</f>
        <v>1007.3000000000001</v>
      </c>
    </row>
    <row r="26" spans="1:7" ht="16.5" thickBot="1" x14ac:dyDescent="0.3">
      <c r="A26" s="22"/>
      <c r="B26" s="23" t="s">
        <v>0</v>
      </c>
      <c r="C26" s="28"/>
      <c r="D26" s="20"/>
      <c r="E26" s="30"/>
      <c r="F26" s="24"/>
      <c r="G26" s="25">
        <f>SUM(G6:G25)</f>
        <v>825458</v>
      </c>
    </row>
    <row r="27" spans="1:7" ht="15.75" x14ac:dyDescent="0.25">
      <c r="A27" s="6"/>
      <c r="B27" s="6"/>
      <c r="C27" s="6"/>
      <c r="D27" s="9"/>
      <c r="E27" s="10"/>
      <c r="F27" s="11"/>
      <c r="G27" s="6"/>
    </row>
    <row r="28" spans="1:7" ht="15.75" x14ac:dyDescent="0.25">
      <c r="A28" s="6"/>
      <c r="B28" s="36" t="s">
        <v>10</v>
      </c>
      <c r="C28" s="36"/>
      <c r="D28" s="9"/>
      <c r="E28" s="10"/>
      <c r="F28" s="11"/>
      <c r="G28" s="6"/>
    </row>
    <row r="29" spans="1:7" ht="15.75" x14ac:dyDescent="0.25">
      <c r="A29" s="6"/>
      <c r="B29" s="6"/>
      <c r="C29" s="6"/>
      <c r="D29" s="9"/>
      <c r="E29" s="10"/>
      <c r="F29" s="11"/>
      <c r="G29" s="6"/>
    </row>
  </sheetData>
  <autoFilter ref="A4:G26"/>
  <mergeCells count="3">
    <mergeCell ref="E1:F1"/>
    <mergeCell ref="C2:F2"/>
    <mergeCell ref="B28:C28"/>
  </mergeCells>
  <pageMargins left="0.11811023622047245" right="0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 ЗЦП-6</vt:lpstr>
      <vt:lpstr>'Приложение  ЗЦП-6'!Заголовки_для_печати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2019-06-27T10:11:35Z</dcterms:modified>
</cp:coreProperties>
</file>