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З-2023\375\ЗЦП 4 Реагенты повтор-зцп 2\"/>
    </mc:Choice>
  </mc:AlternateContent>
  <bookViews>
    <workbookView xWindow="0" yWindow="0" windowWidth="19905" windowHeight="7290"/>
  </bookViews>
  <sheets>
    <sheet name="Протокол итогов ЗЦП" sheetId="1" r:id="rId1"/>
  </sheets>
  <definedNames>
    <definedName name="_xlnm._FilterDatabase" localSheetId="0" hidden="1">'Протокол итогов ЗЦП'!$A$19:$P$21</definedName>
    <definedName name="_xlnm.Print_Area" localSheetId="0">'Протокол итогов ЗЦП'!$A$1:$J$50</definedName>
  </definedNames>
  <calcPr calcId="162913"/>
</workbook>
</file>

<file path=xl/calcChain.xml><?xml version="1.0" encoding="utf-8"?>
<calcChain xmlns="http://schemas.openxmlformats.org/spreadsheetml/2006/main">
  <c r="F40" i="1" l="1"/>
  <c r="J23" i="1"/>
  <c r="I23" i="1"/>
  <c r="G24" i="1"/>
  <c r="G23" i="1"/>
  <c r="G22" i="1"/>
  <c r="G25" i="1" s="1"/>
  <c r="J25" i="1" l="1"/>
  <c r="B30" i="1" l="1"/>
  <c r="B40" i="1" s="1"/>
  <c r="H20" i="1"/>
  <c r="K25" i="1" l="1"/>
</calcChain>
</file>

<file path=xl/sharedStrings.xml><?xml version="1.0" encoding="utf-8"?>
<sst xmlns="http://schemas.openxmlformats.org/spreadsheetml/2006/main" count="52" uniqueCount="47">
  <si>
    <t>№</t>
  </si>
  <si>
    <t>Наименование</t>
  </si>
  <si>
    <t>Ед.изм</t>
  </si>
  <si>
    <t>Потенциальные поставщики представившие ценовые предложения.</t>
  </si>
  <si>
    <t>Итоги  (победитель)</t>
  </si>
  <si>
    <t>Количество</t>
  </si>
  <si>
    <t>Цена за единицу</t>
  </si>
  <si>
    <t>Сумма</t>
  </si>
  <si>
    <t>Наименование и местонахождение потенциального поставщика, с которым будет заключен договор и общая сумма  договора согласно представленному ценовому предложению:</t>
  </si>
  <si>
    <t>№ п/п</t>
  </si>
  <si>
    <t xml:space="preserve">Наименование 
потенциального поставщика
</t>
  </si>
  <si>
    <t>Адрес потенциального поставщика</t>
  </si>
  <si>
    <t>Общая сумма, в тенге</t>
  </si>
  <si>
    <t>Потенциальные поставщики представившие ценовые предложения</t>
  </si>
  <si>
    <t>Дата и время</t>
  </si>
  <si>
    <t>В ответ к участию в закупках способом запроса ценовых предложений до истечении окончательного срока представил потенциальный поставщик:</t>
  </si>
  <si>
    <t>Краткое описание заукпаемых товаров и сопоставления ценовых предложений:</t>
  </si>
  <si>
    <t>Соответствует требованиям запроса ценовых предложений</t>
  </si>
  <si>
    <t>Содержания конвертов на соответствия к квалификационным требованиям</t>
  </si>
  <si>
    <t>Заключение касательно документов по закупу :</t>
  </si>
  <si>
    <r>
      <t>Адрес заказчика (организатора) закупок:</t>
    </r>
    <r>
      <rPr>
        <b/>
        <sz val="9"/>
        <color theme="1"/>
        <rFont val="Times New Roman"/>
        <family val="1"/>
        <charset val="204"/>
      </rPr>
      <t>г.Алматы, ул.Ә.Кекілбайұлы 129А, кабинет государственных закупок</t>
    </r>
  </si>
  <si>
    <t xml:space="preserve">Цена </t>
  </si>
  <si>
    <t xml:space="preserve">Итого </t>
  </si>
  <si>
    <t xml:space="preserve">                                                                        об итогах  закупок  Закуп  лекарственных средств и медицинских изделий, фармацевтических услуг  способом «Запроса ценовых предложений», согласно Постановления Правительства Республики Казахстан от 04  июня 2021 года № 375</t>
  </si>
  <si>
    <r>
      <t xml:space="preserve">Наименование закупки: </t>
    </r>
    <r>
      <rPr>
        <b/>
        <sz val="9"/>
        <color theme="1"/>
        <rFont val="Times New Roman"/>
        <family val="1"/>
        <charset val="204"/>
      </rPr>
      <t>Закуп  лекарственных средств и изделий медицинского назначения</t>
    </r>
  </si>
  <si>
    <t>В соответствии с Главой 9 Постановления Правительства РК № 375 от 04 июня 2021 года  "Об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услуг" провели закупки, способом запроса ценовых предложений.</t>
  </si>
  <si>
    <t>И.о. директора _______________Алтынбеков А.П.</t>
  </si>
  <si>
    <t xml:space="preserve">Менеджер  по государственным закупкам__________________________Джандаулетова А.Ш. </t>
  </si>
  <si>
    <t xml:space="preserve">Основания отклонения тендерных заявок: отсутствует </t>
  </si>
  <si>
    <t xml:space="preserve">РКП на ПХВ «Республиканский клинический госпиталь для ветеранов Отечественной войны» МЗ РК </t>
  </si>
  <si>
    <r>
      <t xml:space="preserve">Наименование заказчика (организатор) закупок – </t>
    </r>
    <r>
      <rPr>
        <b/>
        <sz val="9"/>
        <color theme="1"/>
        <rFont val="Times New Roman"/>
        <family val="1"/>
        <charset val="204"/>
      </rPr>
      <t>РКП на ПХВ «Республиканский клинический госпиталь для ветеранов Отечественной войны» МЗ РК .</t>
    </r>
  </si>
  <si>
    <t>ТОО "Sivital Казахстан"</t>
  </si>
  <si>
    <t xml:space="preserve"> 14.02.2023г,    11: 40 мин</t>
  </si>
  <si>
    <t>Протокол №4</t>
  </si>
  <si>
    <r>
      <t>Дата  протокола: 17.</t>
    </r>
    <r>
      <rPr>
        <b/>
        <sz val="9"/>
        <rFont val="Times New Roman"/>
        <family val="1"/>
        <charset val="204"/>
      </rPr>
      <t xml:space="preserve"> 02. 2023 г, время: 15 часов 00 минут</t>
    </r>
  </si>
  <si>
    <r>
      <t>Дата начала приема заявок :</t>
    </r>
    <r>
      <rPr>
        <b/>
        <sz val="9"/>
        <color theme="1"/>
        <rFont val="Times New Roman"/>
        <family val="1"/>
        <charset val="204"/>
      </rPr>
      <t xml:space="preserve"> 10.02</t>
    </r>
    <r>
      <rPr>
        <b/>
        <sz val="9"/>
        <rFont val="Times New Roman"/>
        <family val="1"/>
        <charset val="204"/>
      </rPr>
      <t xml:space="preserve">.2023 г. с 14:00 ч       </t>
    </r>
    <r>
      <rPr>
        <b/>
        <sz val="9"/>
        <color rgb="FFFF0000"/>
        <rFont val="Times New Roman"/>
        <family val="1"/>
        <charset val="204"/>
      </rPr>
      <t xml:space="preserve"> </t>
    </r>
  </si>
  <si>
    <r>
      <t>Дата окончания приема заявок:</t>
    </r>
    <r>
      <rPr>
        <b/>
        <sz val="9"/>
        <rFont val="Times New Roman"/>
        <family val="1"/>
        <charset val="204"/>
      </rPr>
      <t xml:space="preserve"> 17.02.2023 г, до 14:00 ч</t>
    </r>
  </si>
  <si>
    <t>Ревматоидного фактора в сыворотке крови методом латекс-агглютинации «РФ-Латекс-ВИТАЛ», 250 определений.</t>
  </si>
  <si>
    <t xml:space="preserve">Экспресс-тест для качественного и количественного определения реагиновых антител в сыворотке или плазме Syphilis RPR Test </t>
  </si>
  <si>
    <t xml:space="preserve">Наконечники тип Гильсон (желтые) 200 мкр. Желтые №1000 </t>
  </si>
  <si>
    <t>наб</t>
  </si>
  <si>
    <t>уп</t>
  </si>
  <si>
    <t>В ответ к участию в закупках способом запроса ценовых предложений до истечении окончательного срока представил потенциальный поставщик: ТОО "Sivital Казахстан".</t>
  </si>
  <si>
    <t xml:space="preserve">   2. Закуп  не состоялся по следующим лотам: 1,3.</t>
  </si>
  <si>
    <t>Специалист лаборатории______________________________Хегай В.Г.</t>
  </si>
  <si>
    <t>г.Алматы,  ул.Шарипова А, д.89, н.п. 41</t>
  </si>
  <si>
    <t>№ закупки:4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</si>
</sst>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\ _₸_-;\-* #,##0.00\ _₸_-;_-* &quot;-&quot;??\ _₸_-;_-@_-"/>
    <numFmt numFmtId="165" formatCode="0_);\(0\)"/>
    <numFmt numFmtId="167" formatCode="_-* #\ ##0.0\ _₸_-;\-* #\ ##0.0\ _₸_-;_-* &quot;-&quot;?\ _₸_-;_-@_-"/>
    <numFmt numFmtId="168" formatCode="_-* #\ ##0.00\ _₸_-;\-* #\ ##0.00\ _₸_-;_-* &quot;-&quot;??\ _₸_-;_-@_-"/>
    <numFmt numFmtId="170" formatCode="_-* #\ ##0\ _₽_-;\-* #\ ##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i/>
      <sz val="10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2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" fillId="0" borderId="0"/>
    <xf numFmtId="43" fontId="17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7" fillId="0" borderId="0" xfId="0" applyFont="1" applyFill="1" applyAlignment="1"/>
    <xf numFmtId="0" fontId="8" fillId="0" borderId="0" xfId="0" applyFont="1" applyFill="1" applyAlignment="1"/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vertical="center" wrapText="1"/>
    </xf>
    <xf numFmtId="0" fontId="3" fillId="0" borderId="0" xfId="0" applyFont="1"/>
    <xf numFmtId="0" fontId="13" fillId="0" borderId="0" xfId="0" applyFont="1" applyFill="1" applyBorder="1"/>
    <xf numFmtId="0" fontId="13" fillId="0" borderId="0" xfId="0" applyFont="1" applyFill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left" vertical="center"/>
    </xf>
    <xf numFmtId="164" fontId="1" fillId="2" borderId="0" xfId="6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5" fillId="2" borderId="0" xfId="0" applyFont="1" applyFill="1"/>
    <xf numFmtId="0" fontId="18" fillId="2" borderId="3" xfId="0" applyFont="1" applyFill="1" applyBorder="1" applyAlignment="1">
      <alignment horizontal="center" vertical="center"/>
    </xf>
    <xf numFmtId="0" fontId="18" fillId="2" borderId="3" xfId="1" applyFont="1" applyFill="1" applyBorder="1" applyAlignment="1">
      <alignment vertical="center" wrapText="1"/>
    </xf>
    <xf numFmtId="0" fontId="19" fillId="2" borderId="3" xfId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/>
    </xf>
    <xf numFmtId="164" fontId="3" fillId="2" borderId="0" xfId="6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 wrapText="1"/>
    </xf>
    <xf numFmtId="0" fontId="16" fillId="2" borderId="0" xfId="0" applyFont="1" applyFill="1"/>
    <xf numFmtId="0" fontId="6" fillId="2" borderId="0" xfId="0" applyFont="1" applyFill="1" applyAlignment="1">
      <alignment vertical="center" wrapText="1"/>
    </xf>
    <xf numFmtId="164" fontId="6" fillId="2" borderId="0" xfId="6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/>
    <xf numFmtId="0" fontId="16" fillId="2" borderId="0" xfId="0" applyFont="1" applyFill="1" applyAlignment="1"/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/>
    </xf>
    <xf numFmtId="164" fontId="1" fillId="2" borderId="0" xfId="6" applyFont="1" applyFill="1" applyAlignment="1">
      <alignment horizontal="center" vertical="center"/>
    </xf>
    <xf numFmtId="164" fontId="3" fillId="2" borderId="0" xfId="6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164" fontId="16" fillId="2" borderId="0" xfId="6" applyFont="1" applyFill="1" applyAlignment="1">
      <alignment horizontal="center" vertical="center"/>
    </xf>
    <xf numFmtId="164" fontId="1" fillId="0" borderId="0" xfId="6" applyFont="1" applyFill="1" applyAlignment="1">
      <alignment horizontal="center" vertical="center"/>
    </xf>
    <xf numFmtId="164" fontId="6" fillId="2" borderId="0" xfId="6" applyFont="1" applyFill="1" applyAlignment="1">
      <alignment vertical="center" wrapText="1"/>
    </xf>
    <xf numFmtId="164" fontId="1" fillId="2" borderId="0" xfId="6" applyFont="1" applyFill="1" applyAlignment="1">
      <alignment vertical="center" wrapText="1"/>
    </xf>
    <xf numFmtId="164" fontId="3" fillId="2" borderId="0" xfId="6" applyFont="1" applyFill="1" applyAlignment="1">
      <alignment vertical="center" wrapText="1"/>
    </xf>
    <xf numFmtId="164" fontId="1" fillId="2" borderId="0" xfId="6" applyFont="1" applyFill="1" applyAlignment="1">
      <alignment vertical="center"/>
    </xf>
    <xf numFmtId="164" fontId="3" fillId="2" borderId="0" xfId="6" applyFont="1" applyFill="1" applyBorder="1" applyAlignment="1">
      <alignment vertical="center"/>
    </xf>
    <xf numFmtId="164" fontId="16" fillId="2" borderId="0" xfId="6" applyFont="1" applyFill="1" applyAlignment="1">
      <alignment vertical="center"/>
    </xf>
    <xf numFmtId="164" fontId="1" fillId="0" borderId="0" xfId="6" applyFont="1" applyFill="1" applyAlignment="1">
      <alignment vertical="center"/>
    </xf>
    <xf numFmtId="164" fontId="1" fillId="2" borderId="0" xfId="6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14" fillId="3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164" fontId="1" fillId="2" borderId="3" xfId="6" applyFont="1" applyFill="1" applyBorder="1" applyAlignment="1">
      <alignment horizontal="center" vertical="center"/>
    </xf>
    <xf numFmtId="164" fontId="1" fillId="2" borderId="3" xfId="6" applyFont="1" applyFill="1" applyBorder="1" applyAlignment="1">
      <alignment vertical="center" wrapText="1"/>
    </xf>
    <xf numFmtId="164" fontId="1" fillId="2" borderId="3" xfId="6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left"/>
    </xf>
    <xf numFmtId="164" fontId="3" fillId="2" borderId="3" xfId="6" applyFont="1" applyFill="1" applyBorder="1" applyAlignment="1">
      <alignment vertical="center"/>
    </xf>
    <xf numFmtId="164" fontId="3" fillId="2" borderId="4" xfId="6" applyFont="1" applyFill="1" applyBorder="1" applyAlignment="1">
      <alignment horizontal="center" vertical="center"/>
    </xf>
    <xf numFmtId="164" fontId="3" fillId="2" borderId="2" xfId="6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center" vertical="center" wrapText="1"/>
    </xf>
    <xf numFmtId="167" fontId="20" fillId="2" borderId="3" xfId="0" applyNumberFormat="1" applyFont="1" applyFill="1" applyBorder="1" applyAlignment="1">
      <alignment vertical="center"/>
    </xf>
    <xf numFmtId="168" fontId="20" fillId="2" borderId="3" xfId="0" applyNumberFormat="1" applyFont="1" applyFill="1" applyBorder="1" applyAlignment="1">
      <alignment horizontal="center" vertical="center"/>
    </xf>
    <xf numFmtId="164" fontId="14" fillId="3" borderId="3" xfId="6" applyNumberFormat="1" applyFont="1" applyFill="1" applyBorder="1" applyAlignment="1">
      <alignment vertical="center" wrapText="1"/>
    </xf>
    <xf numFmtId="164" fontId="14" fillId="2" borderId="3" xfId="6" applyNumberFormat="1" applyFont="1" applyFill="1" applyBorder="1" applyAlignment="1">
      <alignment vertical="center" wrapText="1"/>
    </xf>
    <xf numFmtId="164" fontId="16" fillId="2" borderId="3" xfId="6" applyFont="1" applyFill="1" applyBorder="1" applyAlignment="1">
      <alignment vertical="center" wrapText="1"/>
    </xf>
    <xf numFmtId="43" fontId="16" fillId="2" borderId="0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/>
    <xf numFmtId="0" fontId="20" fillId="2" borderId="0" xfId="0" applyFont="1" applyFill="1"/>
    <xf numFmtId="170" fontId="16" fillId="2" borderId="3" xfId="6" applyNumberFormat="1" applyFont="1" applyFill="1" applyBorder="1" applyAlignment="1">
      <alignment horizontal="center" vertical="center" wrapText="1"/>
    </xf>
    <xf numFmtId="0" fontId="20" fillId="0" borderId="3" xfId="0" applyFont="1" applyBorder="1"/>
    <xf numFmtId="164" fontId="16" fillId="0" borderId="3" xfId="6" applyFont="1" applyBorder="1"/>
    <xf numFmtId="0" fontId="14" fillId="3" borderId="4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center" vertical="center" wrapText="1"/>
    </xf>
    <xf numFmtId="167" fontId="20" fillId="3" borderId="3" xfId="0" applyNumberFormat="1" applyFont="1" applyFill="1" applyBorder="1" applyAlignment="1">
      <alignment vertical="center"/>
    </xf>
    <xf numFmtId="168" fontId="20" fillId="3" borderId="3" xfId="0" applyNumberFormat="1" applyFont="1" applyFill="1" applyBorder="1" applyAlignment="1">
      <alignment horizontal="center" vertical="center"/>
    </xf>
    <xf numFmtId="164" fontId="16" fillId="3" borderId="3" xfId="6" applyFont="1" applyFill="1" applyBorder="1" applyAlignment="1">
      <alignment vertical="center" wrapText="1"/>
    </xf>
    <xf numFmtId="43" fontId="16" fillId="3" borderId="0" xfId="0" applyNumberFormat="1" applyFont="1" applyFill="1" applyBorder="1" applyAlignment="1">
      <alignment horizontal="center" vertical="center" wrapText="1"/>
    </xf>
    <xf numFmtId="0" fontId="20" fillId="3" borderId="0" xfId="0" applyFont="1" applyFill="1" applyBorder="1"/>
    <xf numFmtId="0" fontId="20" fillId="3" borderId="0" xfId="0" applyFont="1" applyFill="1"/>
  </cellXfs>
  <cellStyles count="9">
    <cellStyle name="Excel Built-in Normal" xfId="7"/>
    <cellStyle name="Обычный" xfId="0" builtinId="0"/>
    <cellStyle name="Обычный 2" xfId="1"/>
    <cellStyle name="Обычный 3" xfId="2"/>
    <cellStyle name="Обычный 4" xfId="3"/>
    <cellStyle name="Финансовый" xfId="6" builtinId="3"/>
    <cellStyle name="Финансовый 2" xfId="4"/>
    <cellStyle name="Финансовый 2 3" xfId="8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1800225</xdr:colOff>
      <xdr:row>25</xdr:row>
      <xdr:rowOff>0</xdr:rowOff>
    </xdr:from>
    <xdr:to>
      <xdr:col>2</xdr:col>
      <xdr:colOff>9524</xdr:colOff>
      <xdr:row>57</xdr:row>
      <xdr:rowOff>104234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25</xdr:row>
      <xdr:rowOff>0</xdr:rowOff>
    </xdr:from>
    <xdr:to>
      <xdr:col>2</xdr:col>
      <xdr:colOff>9524</xdr:colOff>
      <xdr:row>57</xdr:row>
      <xdr:rowOff>104234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25</xdr:row>
      <xdr:rowOff>0</xdr:rowOff>
    </xdr:from>
    <xdr:to>
      <xdr:col>2</xdr:col>
      <xdr:colOff>9524</xdr:colOff>
      <xdr:row>57</xdr:row>
      <xdr:rowOff>104234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25</xdr:row>
      <xdr:rowOff>0</xdr:rowOff>
    </xdr:from>
    <xdr:to>
      <xdr:col>2</xdr:col>
      <xdr:colOff>9524</xdr:colOff>
      <xdr:row>57</xdr:row>
      <xdr:rowOff>104234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25</xdr:row>
      <xdr:rowOff>0</xdr:rowOff>
    </xdr:from>
    <xdr:to>
      <xdr:col>2</xdr:col>
      <xdr:colOff>9524</xdr:colOff>
      <xdr:row>57</xdr:row>
      <xdr:rowOff>104234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25</xdr:row>
      <xdr:rowOff>0</xdr:rowOff>
    </xdr:from>
    <xdr:to>
      <xdr:col>2</xdr:col>
      <xdr:colOff>9524</xdr:colOff>
      <xdr:row>57</xdr:row>
      <xdr:rowOff>104234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25</xdr:row>
      <xdr:rowOff>0</xdr:rowOff>
    </xdr:from>
    <xdr:to>
      <xdr:col>2</xdr:col>
      <xdr:colOff>9524</xdr:colOff>
      <xdr:row>57</xdr:row>
      <xdr:rowOff>104234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25</xdr:row>
      <xdr:rowOff>0</xdr:rowOff>
    </xdr:from>
    <xdr:to>
      <xdr:col>2</xdr:col>
      <xdr:colOff>9524</xdr:colOff>
      <xdr:row>57</xdr:row>
      <xdr:rowOff>104234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25</xdr:row>
      <xdr:rowOff>0</xdr:rowOff>
    </xdr:from>
    <xdr:to>
      <xdr:col>2</xdr:col>
      <xdr:colOff>9524</xdr:colOff>
      <xdr:row>57</xdr:row>
      <xdr:rowOff>104234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25</xdr:row>
      <xdr:rowOff>0</xdr:rowOff>
    </xdr:from>
    <xdr:to>
      <xdr:col>2</xdr:col>
      <xdr:colOff>9524</xdr:colOff>
      <xdr:row>57</xdr:row>
      <xdr:rowOff>104234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25</xdr:row>
      <xdr:rowOff>0</xdr:rowOff>
    </xdr:from>
    <xdr:to>
      <xdr:col>2</xdr:col>
      <xdr:colOff>9524</xdr:colOff>
      <xdr:row>57</xdr:row>
      <xdr:rowOff>104234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25</xdr:row>
      <xdr:rowOff>0</xdr:rowOff>
    </xdr:from>
    <xdr:to>
      <xdr:col>2</xdr:col>
      <xdr:colOff>9524</xdr:colOff>
      <xdr:row>57</xdr:row>
      <xdr:rowOff>104234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25</xdr:row>
      <xdr:rowOff>0</xdr:rowOff>
    </xdr:from>
    <xdr:to>
      <xdr:col>2</xdr:col>
      <xdr:colOff>9524</xdr:colOff>
      <xdr:row>57</xdr:row>
      <xdr:rowOff>104234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25</xdr:row>
      <xdr:rowOff>0</xdr:rowOff>
    </xdr:from>
    <xdr:to>
      <xdr:col>2</xdr:col>
      <xdr:colOff>9524</xdr:colOff>
      <xdr:row>57</xdr:row>
      <xdr:rowOff>104234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25</xdr:row>
      <xdr:rowOff>0</xdr:rowOff>
    </xdr:from>
    <xdr:to>
      <xdr:col>2</xdr:col>
      <xdr:colOff>9524</xdr:colOff>
      <xdr:row>57</xdr:row>
      <xdr:rowOff>104234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25</xdr:row>
      <xdr:rowOff>0</xdr:rowOff>
    </xdr:from>
    <xdr:to>
      <xdr:col>2</xdr:col>
      <xdr:colOff>9524</xdr:colOff>
      <xdr:row>57</xdr:row>
      <xdr:rowOff>104234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25</xdr:row>
      <xdr:rowOff>0</xdr:rowOff>
    </xdr:from>
    <xdr:to>
      <xdr:col>2</xdr:col>
      <xdr:colOff>9524</xdr:colOff>
      <xdr:row>57</xdr:row>
      <xdr:rowOff>104234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25</xdr:row>
      <xdr:rowOff>0</xdr:rowOff>
    </xdr:from>
    <xdr:to>
      <xdr:col>2</xdr:col>
      <xdr:colOff>9524</xdr:colOff>
      <xdr:row>57</xdr:row>
      <xdr:rowOff>104234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25</xdr:row>
      <xdr:rowOff>0</xdr:rowOff>
    </xdr:from>
    <xdr:to>
      <xdr:col>2</xdr:col>
      <xdr:colOff>9524</xdr:colOff>
      <xdr:row>57</xdr:row>
      <xdr:rowOff>104234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25</xdr:row>
      <xdr:rowOff>0</xdr:rowOff>
    </xdr:from>
    <xdr:to>
      <xdr:col>2</xdr:col>
      <xdr:colOff>9524</xdr:colOff>
      <xdr:row>57</xdr:row>
      <xdr:rowOff>104234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25</xdr:row>
      <xdr:rowOff>0</xdr:rowOff>
    </xdr:from>
    <xdr:to>
      <xdr:col>2</xdr:col>
      <xdr:colOff>9524</xdr:colOff>
      <xdr:row>57</xdr:row>
      <xdr:rowOff>104234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95250</xdr:rowOff>
    </xdr:from>
    <xdr:to>
      <xdr:col>2</xdr:col>
      <xdr:colOff>9524</xdr:colOff>
      <xdr:row>58</xdr:row>
      <xdr:rowOff>47084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266825" y="31165800"/>
          <a:ext cx="9524" cy="7095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27</xdr:row>
      <xdr:rowOff>133350</xdr:rowOff>
    </xdr:from>
    <xdr:to>
      <xdr:col>2</xdr:col>
      <xdr:colOff>38099</xdr:colOff>
      <xdr:row>62</xdr:row>
      <xdr:rowOff>142334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295400" y="23707725"/>
          <a:ext cx="9524" cy="7095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50"/>
  <sheetViews>
    <sheetView tabSelected="1" view="pageBreakPreview" zoomScaleNormal="40" zoomScaleSheetLayoutView="100" workbookViewId="0">
      <selection activeCell="A9" sqref="A9:H9"/>
    </sheetView>
  </sheetViews>
  <sheetFormatPr defaultRowHeight="12" x14ac:dyDescent="0.2"/>
  <cols>
    <col min="1" max="1" width="4.28515625" style="1" customWidth="1"/>
    <col min="2" max="2" width="14.7109375" style="1" customWidth="1"/>
    <col min="3" max="3" width="25" style="1" customWidth="1"/>
    <col min="4" max="4" width="6.42578125" style="1" customWidth="1"/>
    <col min="5" max="5" width="10.5703125" style="64" bestFit="1" customWidth="1"/>
    <col min="6" max="6" width="12.5703125" style="71" customWidth="1"/>
    <col min="7" max="7" width="15.28515625" style="64" bestFit="1" customWidth="1"/>
    <col min="8" max="8" width="20.140625" style="77" customWidth="1"/>
    <col min="9" max="10" width="11.140625" style="76" customWidth="1"/>
    <col min="11" max="11" width="14.140625" style="2" customWidth="1"/>
    <col min="12" max="12" width="14.140625" style="8" customWidth="1"/>
    <col min="13" max="14" width="14.140625" style="2" customWidth="1"/>
    <col min="15" max="15" width="16.5703125" style="2" customWidth="1"/>
    <col min="16" max="16" width="14.42578125" style="1" customWidth="1"/>
    <col min="17" max="17" width="14.7109375" style="1" customWidth="1"/>
    <col min="18" max="18" width="15.42578125" style="1" customWidth="1"/>
    <col min="19" max="16384" width="9.140625" style="1"/>
  </cols>
  <sheetData>
    <row r="1" spans="1:18" x14ac:dyDescent="0.2">
      <c r="A1" s="27"/>
      <c r="B1" s="27"/>
      <c r="C1" s="27"/>
      <c r="D1" s="27"/>
      <c r="E1" s="60"/>
      <c r="F1" s="68"/>
      <c r="G1" s="60"/>
      <c r="H1" s="76"/>
    </row>
    <row r="2" spans="1:18" x14ac:dyDescent="0.2">
      <c r="A2" s="107" t="s">
        <v>33</v>
      </c>
      <c r="B2" s="107"/>
      <c r="C2" s="107"/>
      <c r="D2" s="107"/>
      <c r="E2" s="107"/>
      <c r="F2" s="107"/>
      <c r="G2" s="107"/>
      <c r="H2" s="107"/>
      <c r="I2" s="78"/>
      <c r="J2" s="78"/>
      <c r="K2" s="3"/>
      <c r="L2" s="4"/>
      <c r="M2" s="4"/>
      <c r="N2" s="4"/>
      <c r="O2" s="4"/>
      <c r="P2" s="4"/>
      <c r="Q2" s="4"/>
      <c r="R2" s="4"/>
    </row>
    <row r="3" spans="1:18" ht="45" customHeight="1" x14ac:dyDescent="0.2">
      <c r="A3" s="108" t="s">
        <v>23</v>
      </c>
      <c r="B3" s="108"/>
      <c r="C3" s="108"/>
      <c r="D3" s="108"/>
      <c r="E3" s="108"/>
      <c r="F3" s="108"/>
      <c r="G3" s="108"/>
      <c r="H3" s="108"/>
      <c r="I3" s="52"/>
      <c r="J3" s="52"/>
      <c r="K3" s="5"/>
      <c r="L3" s="5"/>
      <c r="M3" s="5"/>
      <c r="N3" s="5"/>
      <c r="O3" s="5"/>
      <c r="P3" s="5"/>
      <c r="Q3" s="5"/>
      <c r="R3" s="5"/>
    </row>
    <row r="4" spans="1:18" s="18" customFormat="1" ht="18" customHeight="1" x14ac:dyDescent="0.2">
      <c r="A4" s="109" t="s">
        <v>34</v>
      </c>
      <c r="B4" s="109"/>
      <c r="C4" s="109"/>
      <c r="D4" s="109"/>
      <c r="E4" s="53"/>
      <c r="F4" s="65"/>
      <c r="G4" s="53"/>
      <c r="H4" s="52"/>
      <c r="I4" s="52"/>
      <c r="J4" s="52"/>
      <c r="K4" s="6"/>
      <c r="L4" s="6"/>
    </row>
    <row r="5" spans="1:18" ht="15" customHeight="1" x14ac:dyDescent="0.2">
      <c r="A5" s="104" t="s">
        <v>46</v>
      </c>
      <c r="B5" s="104"/>
      <c r="C5" s="104"/>
      <c r="D5" s="54"/>
      <c r="E5" s="60"/>
      <c r="F5" s="68"/>
      <c r="G5" s="60"/>
      <c r="H5" s="76"/>
    </row>
    <row r="6" spans="1:18" ht="15" customHeight="1" x14ac:dyDescent="0.2">
      <c r="A6" s="110" t="s">
        <v>24</v>
      </c>
      <c r="B6" s="110"/>
      <c r="C6" s="110"/>
      <c r="D6" s="110"/>
      <c r="E6" s="110"/>
      <c r="F6" s="110"/>
      <c r="G6" s="110"/>
      <c r="H6" s="110"/>
      <c r="I6" s="110"/>
      <c r="J6" s="35"/>
      <c r="K6" s="9"/>
      <c r="L6" s="9"/>
      <c r="M6" s="9"/>
      <c r="N6" s="9"/>
      <c r="O6" s="9"/>
      <c r="P6" s="9"/>
      <c r="Q6" s="9"/>
    </row>
    <row r="7" spans="1:18" ht="15" customHeight="1" x14ac:dyDescent="0.2">
      <c r="A7" s="104" t="s">
        <v>35</v>
      </c>
      <c r="B7" s="104"/>
      <c r="C7" s="104"/>
      <c r="D7" s="104"/>
      <c r="E7" s="31"/>
      <c r="F7" s="66"/>
      <c r="G7" s="31"/>
      <c r="H7" s="35"/>
      <c r="I7" s="35"/>
      <c r="J7" s="35"/>
      <c r="K7" s="11"/>
      <c r="L7" s="7"/>
      <c r="M7" s="11"/>
      <c r="N7" s="11"/>
      <c r="O7" s="11"/>
      <c r="P7" s="10"/>
      <c r="Q7" s="10"/>
    </row>
    <row r="8" spans="1:18" ht="15" customHeight="1" x14ac:dyDescent="0.2">
      <c r="A8" s="104" t="s">
        <v>36</v>
      </c>
      <c r="B8" s="104"/>
      <c r="C8" s="104"/>
      <c r="D8" s="104"/>
      <c r="E8" s="60"/>
      <c r="F8" s="68"/>
      <c r="G8" s="60"/>
      <c r="H8" s="76"/>
    </row>
    <row r="9" spans="1:18" ht="44.25" customHeight="1" x14ac:dyDescent="0.2">
      <c r="A9" s="104" t="s">
        <v>30</v>
      </c>
      <c r="B9" s="104"/>
      <c r="C9" s="104"/>
      <c r="D9" s="104"/>
      <c r="E9" s="104"/>
      <c r="F9" s="104"/>
      <c r="G9" s="104"/>
      <c r="H9" s="104"/>
    </row>
    <row r="10" spans="1:18" ht="15" customHeight="1" x14ac:dyDescent="0.2">
      <c r="A10" s="105" t="s">
        <v>20</v>
      </c>
      <c r="B10" s="105"/>
      <c r="C10" s="105"/>
      <c r="D10" s="105"/>
      <c r="E10" s="105"/>
      <c r="F10" s="105"/>
      <c r="G10" s="105"/>
      <c r="H10" s="105"/>
      <c r="I10" s="105"/>
      <c r="K10" s="12"/>
      <c r="L10" s="13"/>
      <c r="M10" s="12"/>
      <c r="N10" s="12"/>
      <c r="P10" s="103"/>
      <c r="Q10" s="103"/>
      <c r="R10" s="103"/>
    </row>
    <row r="11" spans="1:18" x14ac:dyDescent="0.2">
      <c r="A11" s="55"/>
      <c r="B11" s="55"/>
      <c r="C11" s="27"/>
      <c r="D11" s="27"/>
      <c r="E11" s="60"/>
      <c r="F11" s="68"/>
      <c r="G11" s="60"/>
      <c r="H11" s="76"/>
    </row>
    <row r="12" spans="1:18" ht="55.5" customHeight="1" thickBot="1" x14ac:dyDescent="0.25">
      <c r="A12" s="106" t="s">
        <v>25</v>
      </c>
      <c r="B12" s="106"/>
      <c r="C12" s="106"/>
      <c r="D12" s="106"/>
      <c r="E12" s="106"/>
      <c r="F12" s="106"/>
      <c r="G12" s="106"/>
      <c r="H12" s="106"/>
      <c r="I12" s="79"/>
    </row>
    <row r="13" spans="1:18" x14ac:dyDescent="0.2">
      <c r="A13" s="55"/>
      <c r="B13" s="55"/>
      <c r="C13" s="27"/>
      <c r="D13" s="27"/>
      <c r="E13" s="60"/>
      <c r="F13" s="68"/>
      <c r="G13" s="60"/>
      <c r="H13" s="76"/>
    </row>
    <row r="14" spans="1:18" x14ac:dyDescent="0.2">
      <c r="A14" s="88" t="s">
        <v>15</v>
      </c>
      <c r="B14" s="88"/>
      <c r="C14" s="88"/>
      <c r="D14" s="88"/>
      <c r="E14" s="88"/>
      <c r="F14" s="88"/>
      <c r="G14" s="88"/>
      <c r="H14" s="88"/>
      <c r="I14" s="88"/>
    </row>
    <row r="15" spans="1:18" ht="60" customHeight="1" x14ac:dyDescent="0.2">
      <c r="A15" s="32" t="s">
        <v>0</v>
      </c>
      <c r="B15" s="32" t="s">
        <v>13</v>
      </c>
      <c r="C15" s="32" t="s">
        <v>14</v>
      </c>
      <c r="D15" s="27"/>
      <c r="E15" s="60"/>
      <c r="F15" s="68"/>
      <c r="G15" s="60"/>
      <c r="H15" s="76"/>
    </row>
    <row r="16" spans="1:18" ht="33" customHeight="1" x14ac:dyDescent="0.2">
      <c r="A16" s="32">
        <v>1</v>
      </c>
      <c r="B16" s="32" t="s">
        <v>31</v>
      </c>
      <c r="C16" s="32" t="s">
        <v>32</v>
      </c>
      <c r="D16" s="27"/>
      <c r="E16" s="60"/>
      <c r="F16" s="68"/>
      <c r="G16" s="60"/>
      <c r="H16" s="76"/>
    </row>
    <row r="17" spans="1:18" x14ac:dyDescent="0.2">
      <c r="A17" s="34"/>
      <c r="B17" s="34"/>
      <c r="C17" s="34"/>
      <c r="D17" s="27"/>
      <c r="E17" s="60"/>
      <c r="F17" s="68"/>
      <c r="G17" s="60"/>
      <c r="H17" s="76"/>
    </row>
    <row r="18" spans="1:18" x14ac:dyDescent="0.2">
      <c r="A18" s="55" t="s">
        <v>16</v>
      </c>
      <c r="B18" s="55"/>
      <c r="C18" s="27"/>
      <c r="D18" s="27"/>
      <c r="E18" s="60"/>
      <c r="F18" s="68"/>
      <c r="G18" s="60"/>
      <c r="H18" s="76"/>
    </row>
    <row r="19" spans="1:18" s="27" customFormat="1" ht="48" x14ac:dyDescent="0.2">
      <c r="A19" s="93" t="s">
        <v>0</v>
      </c>
      <c r="B19" s="116" t="s">
        <v>1</v>
      </c>
      <c r="C19" s="117"/>
      <c r="D19" s="94" t="s">
        <v>2</v>
      </c>
      <c r="E19" s="95" t="s">
        <v>29</v>
      </c>
      <c r="F19" s="96"/>
      <c r="G19" s="97"/>
      <c r="H19" s="74" t="s">
        <v>3</v>
      </c>
      <c r="I19" s="89" t="s">
        <v>4</v>
      </c>
      <c r="J19" s="112" t="s">
        <v>7</v>
      </c>
      <c r="K19" s="25"/>
      <c r="L19" s="25"/>
      <c r="M19" s="25"/>
      <c r="N19" s="58"/>
      <c r="O19" s="45"/>
      <c r="P19" s="26"/>
    </row>
    <row r="20" spans="1:18" s="83" customFormat="1" ht="24" customHeight="1" x14ac:dyDescent="0.25">
      <c r="A20" s="93"/>
      <c r="B20" s="118"/>
      <c r="C20" s="119"/>
      <c r="D20" s="94"/>
      <c r="E20" s="90" t="s">
        <v>5</v>
      </c>
      <c r="F20" s="91" t="s">
        <v>6</v>
      </c>
      <c r="G20" s="92" t="s">
        <v>7</v>
      </c>
      <c r="H20" s="84" t="str">
        <f>B16</f>
        <v>ТОО "Sivital Казахстан"</v>
      </c>
      <c r="I20" s="89"/>
      <c r="J20" s="112"/>
      <c r="K20" s="82"/>
      <c r="L20" s="82"/>
      <c r="M20" s="82"/>
    </row>
    <row r="21" spans="1:18" s="27" customFormat="1" ht="21" customHeight="1" x14ac:dyDescent="0.2">
      <c r="A21" s="93"/>
      <c r="B21" s="120"/>
      <c r="C21" s="121"/>
      <c r="D21" s="94"/>
      <c r="E21" s="90"/>
      <c r="F21" s="91"/>
      <c r="G21" s="92"/>
      <c r="H21" s="59" t="s">
        <v>21</v>
      </c>
      <c r="I21" s="89"/>
      <c r="J21" s="112"/>
      <c r="K21" s="58"/>
      <c r="L21" s="26"/>
      <c r="M21" s="26"/>
    </row>
    <row r="22" spans="1:18" s="132" customFormat="1" ht="55.5" customHeight="1" x14ac:dyDescent="0.2">
      <c r="A22" s="41">
        <v>1</v>
      </c>
      <c r="B22" s="122" t="s">
        <v>37</v>
      </c>
      <c r="C22" s="123"/>
      <c r="D22" s="124" t="s">
        <v>40</v>
      </c>
      <c r="E22" s="125">
        <v>3</v>
      </c>
      <c r="F22" s="126">
        <v>5500</v>
      </c>
      <c r="G22" s="126">
        <f t="shared" ref="G22:G24" si="0">F22*E22</f>
        <v>16500</v>
      </c>
      <c r="H22" s="127"/>
      <c r="I22" s="128"/>
      <c r="J22" s="129"/>
      <c r="K22" s="130"/>
      <c r="L22" s="131"/>
      <c r="M22" s="131"/>
    </row>
    <row r="23" spans="1:18" s="144" customFormat="1" ht="55.5" customHeight="1" x14ac:dyDescent="0.2">
      <c r="A23" s="85">
        <v>2</v>
      </c>
      <c r="B23" s="136" t="s">
        <v>38</v>
      </c>
      <c r="C23" s="137"/>
      <c r="D23" s="138" t="s">
        <v>40</v>
      </c>
      <c r="E23" s="139">
        <v>1</v>
      </c>
      <c r="F23" s="140">
        <v>88289</v>
      </c>
      <c r="G23" s="140">
        <f t="shared" si="0"/>
        <v>88289</v>
      </c>
      <c r="H23" s="127">
        <v>88289</v>
      </c>
      <c r="I23" s="127">
        <f>H23</f>
        <v>88289</v>
      </c>
      <c r="J23" s="141">
        <f>E23*I23</f>
        <v>88289</v>
      </c>
      <c r="K23" s="142"/>
      <c r="L23" s="143"/>
      <c r="M23" s="143"/>
    </row>
    <row r="24" spans="1:18" s="132" customFormat="1" ht="55.5" customHeight="1" x14ac:dyDescent="0.2">
      <c r="A24" s="41">
        <v>3</v>
      </c>
      <c r="B24" s="122" t="s">
        <v>39</v>
      </c>
      <c r="C24" s="123"/>
      <c r="D24" s="124" t="s">
        <v>41</v>
      </c>
      <c r="E24" s="125">
        <v>5</v>
      </c>
      <c r="F24" s="126">
        <v>6000</v>
      </c>
      <c r="G24" s="126">
        <f t="shared" si="0"/>
        <v>30000</v>
      </c>
      <c r="H24" s="127"/>
      <c r="I24" s="128"/>
      <c r="J24" s="129"/>
      <c r="K24" s="130"/>
      <c r="L24" s="131"/>
      <c r="M24" s="131"/>
    </row>
    <row r="25" spans="1:18" s="132" customFormat="1" ht="27" customHeight="1" x14ac:dyDescent="0.2">
      <c r="A25" s="37"/>
      <c r="B25" s="38" t="s">
        <v>22</v>
      </c>
      <c r="C25" s="39"/>
      <c r="D25" s="133"/>
      <c r="E25" s="134"/>
      <c r="F25" s="134"/>
      <c r="G25" s="135">
        <f>SUM(G22:G24)</f>
        <v>134789</v>
      </c>
      <c r="H25" s="127"/>
      <c r="I25" s="128"/>
      <c r="J25" s="129">
        <f>SUM(J22:J24)</f>
        <v>88289</v>
      </c>
      <c r="K25" s="130">
        <f>SUM(K22:K24)</f>
        <v>0</v>
      </c>
      <c r="L25" s="131"/>
      <c r="M25" s="131"/>
    </row>
    <row r="26" spans="1:18" s="29" customFormat="1" ht="33" customHeight="1" x14ac:dyDescent="0.2">
      <c r="A26" s="88" t="s">
        <v>42</v>
      </c>
      <c r="B26" s="88"/>
      <c r="C26" s="88"/>
      <c r="D26" s="88"/>
      <c r="E26" s="88"/>
      <c r="F26" s="88"/>
      <c r="G26" s="88"/>
      <c r="H26" s="88"/>
      <c r="I26" s="88"/>
      <c r="J26" s="28"/>
      <c r="K26" s="28"/>
      <c r="L26" s="28"/>
      <c r="M26" s="28"/>
      <c r="N26" s="28"/>
      <c r="O26" s="28"/>
      <c r="P26" s="28"/>
      <c r="Q26" s="28"/>
      <c r="R26" s="28"/>
    </row>
    <row r="27" spans="1:18" s="29" customFormat="1" ht="19.5" customHeight="1" x14ac:dyDescent="0.2">
      <c r="A27" s="30" t="s">
        <v>19</v>
      </c>
      <c r="B27" s="40"/>
      <c r="C27" s="40"/>
      <c r="D27" s="40"/>
      <c r="E27" s="31"/>
      <c r="F27" s="66"/>
      <c r="G27" s="31"/>
      <c r="H27" s="35"/>
      <c r="I27" s="35"/>
      <c r="J27" s="28"/>
      <c r="K27" s="28"/>
      <c r="L27" s="28"/>
      <c r="M27" s="28"/>
      <c r="N27" s="28"/>
      <c r="O27" s="28"/>
      <c r="P27" s="28"/>
      <c r="Q27" s="28"/>
      <c r="R27" s="28"/>
    </row>
    <row r="28" spans="1:18" s="29" customFormat="1" x14ac:dyDescent="0.2">
      <c r="D28" s="40"/>
      <c r="E28" s="31"/>
      <c r="F28" s="66"/>
      <c r="G28" s="31"/>
      <c r="H28" s="35"/>
      <c r="I28" s="35"/>
      <c r="J28" s="28"/>
      <c r="K28" s="28"/>
      <c r="L28" s="28"/>
      <c r="M28" s="28"/>
      <c r="N28" s="28"/>
      <c r="O28" s="28"/>
      <c r="P28" s="28"/>
      <c r="Q28" s="28"/>
      <c r="R28" s="28"/>
    </row>
    <row r="29" spans="1:18" s="29" customFormat="1" ht="60" x14ac:dyDescent="0.2">
      <c r="A29" s="32" t="s">
        <v>0</v>
      </c>
      <c r="B29" s="33" t="s">
        <v>13</v>
      </c>
      <c r="C29" s="33" t="s">
        <v>18</v>
      </c>
      <c r="D29" s="40"/>
      <c r="E29" s="31"/>
      <c r="F29" s="66"/>
      <c r="G29" s="31"/>
      <c r="H29" s="35"/>
      <c r="I29" s="35"/>
      <c r="J29" s="28"/>
      <c r="K29" s="28"/>
      <c r="L29" s="28"/>
      <c r="M29" s="28"/>
      <c r="N29" s="28"/>
      <c r="O29" s="28"/>
      <c r="P29" s="28"/>
      <c r="Q29" s="28"/>
      <c r="R29" s="28"/>
    </row>
    <row r="30" spans="1:18" s="29" customFormat="1" ht="24" x14ac:dyDescent="0.2">
      <c r="A30" s="32">
        <v>1</v>
      </c>
      <c r="B30" s="33" t="str">
        <f>B16</f>
        <v>ТОО "Sivital Казахстан"</v>
      </c>
      <c r="C30" s="32" t="s">
        <v>17</v>
      </c>
      <c r="D30" s="57"/>
      <c r="E30" s="31"/>
      <c r="F30" s="66"/>
      <c r="G30" s="31"/>
      <c r="H30" s="35"/>
      <c r="I30" s="35"/>
      <c r="J30" s="28"/>
      <c r="K30" s="28"/>
      <c r="L30" s="28"/>
      <c r="M30" s="28"/>
      <c r="N30" s="28"/>
      <c r="O30" s="28"/>
      <c r="P30" s="28"/>
      <c r="Q30" s="28"/>
      <c r="R30" s="28"/>
    </row>
    <row r="31" spans="1:18" s="29" customFormat="1" x14ac:dyDescent="0.2">
      <c r="A31" s="34"/>
      <c r="B31" s="34"/>
      <c r="C31" s="34"/>
      <c r="D31" s="40"/>
      <c r="E31" s="31"/>
      <c r="F31" s="66"/>
      <c r="G31" s="31"/>
      <c r="H31" s="35"/>
      <c r="I31" s="35"/>
      <c r="J31" s="28"/>
      <c r="K31" s="28"/>
      <c r="L31" s="28"/>
      <c r="M31" s="28"/>
      <c r="N31" s="28"/>
      <c r="O31" s="28"/>
      <c r="P31" s="28"/>
      <c r="Q31" s="28"/>
      <c r="R31" s="28"/>
    </row>
    <row r="32" spans="1:18" s="29" customFormat="1" x14ac:dyDescent="0.2">
      <c r="D32" s="40"/>
      <c r="E32" s="31"/>
      <c r="F32" s="66"/>
      <c r="G32" s="31"/>
      <c r="H32" s="35"/>
      <c r="I32" s="35"/>
      <c r="J32" s="28"/>
      <c r="K32" s="28"/>
      <c r="L32" s="28"/>
      <c r="M32" s="28"/>
      <c r="N32" s="28"/>
      <c r="O32" s="28"/>
      <c r="P32" s="28"/>
      <c r="Q32" s="28"/>
      <c r="R32" s="28"/>
    </row>
    <row r="33" spans="1:18" s="29" customFormat="1" x14ac:dyDescent="0.2">
      <c r="A33" s="29" t="s">
        <v>28</v>
      </c>
      <c r="D33" s="40"/>
      <c r="E33" s="31"/>
      <c r="F33" s="66"/>
      <c r="G33" s="31"/>
      <c r="H33" s="35"/>
      <c r="I33" s="35"/>
      <c r="J33" s="28"/>
      <c r="K33" s="28"/>
      <c r="L33" s="28"/>
      <c r="M33" s="28"/>
      <c r="N33" s="28"/>
      <c r="O33" s="28"/>
      <c r="P33" s="28"/>
      <c r="Q33" s="28"/>
      <c r="R33" s="28"/>
    </row>
    <row r="34" spans="1:18" s="27" customFormat="1" x14ac:dyDescent="0.2">
      <c r="D34" s="40"/>
      <c r="E34" s="31"/>
      <c r="F34" s="66"/>
      <c r="G34" s="31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</row>
    <row r="35" spans="1:18" s="27" customFormat="1" ht="12.75" x14ac:dyDescent="0.2">
      <c r="A35" s="36" t="s">
        <v>43</v>
      </c>
      <c r="D35" s="40"/>
      <c r="E35" s="31"/>
      <c r="F35" s="66"/>
      <c r="G35" s="31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</row>
    <row r="36" spans="1:18" s="29" customFormat="1" x14ac:dyDescent="0.2">
      <c r="A36" s="40"/>
      <c r="B36" s="40"/>
      <c r="C36" s="40"/>
      <c r="D36" s="40"/>
      <c r="E36" s="31"/>
      <c r="F36" s="66"/>
      <c r="G36" s="31"/>
      <c r="H36" s="35"/>
      <c r="I36" s="35"/>
      <c r="J36" s="28"/>
      <c r="K36" s="28"/>
      <c r="L36" s="28"/>
      <c r="M36" s="28"/>
      <c r="N36" s="28"/>
      <c r="O36" s="28"/>
      <c r="P36" s="28"/>
      <c r="Q36" s="28"/>
      <c r="R36" s="28"/>
    </row>
    <row r="37" spans="1:18" s="29" customFormat="1" ht="18.75" customHeight="1" x14ac:dyDescent="0.2">
      <c r="A37" s="98" t="s">
        <v>8</v>
      </c>
      <c r="B37" s="98"/>
      <c r="C37" s="98"/>
      <c r="D37" s="98"/>
      <c r="E37" s="98"/>
      <c r="F37" s="98"/>
      <c r="G37" s="98"/>
      <c r="H37" s="98"/>
      <c r="I37" s="98"/>
      <c r="J37" s="28"/>
      <c r="K37" s="28"/>
      <c r="L37" s="28"/>
      <c r="M37" s="28"/>
      <c r="N37" s="28"/>
      <c r="O37" s="28"/>
      <c r="P37" s="28"/>
      <c r="Q37" s="28"/>
      <c r="R37" s="28"/>
    </row>
    <row r="38" spans="1:18" ht="11.25" customHeight="1" x14ac:dyDescent="0.2">
      <c r="A38" s="28"/>
      <c r="B38" s="28"/>
      <c r="C38" s="28"/>
      <c r="D38" s="28"/>
      <c r="E38" s="42"/>
      <c r="F38" s="67"/>
      <c r="G38" s="42"/>
      <c r="H38" s="28"/>
      <c r="I38" s="28"/>
      <c r="J38" s="28"/>
      <c r="K38" s="17"/>
      <c r="L38" s="17"/>
      <c r="M38" s="17"/>
      <c r="N38" s="17"/>
      <c r="O38" s="17"/>
      <c r="P38" s="17"/>
      <c r="Q38" s="17"/>
      <c r="R38" s="17"/>
    </row>
    <row r="39" spans="1:18" ht="45.75" customHeight="1" x14ac:dyDescent="0.2">
      <c r="A39" s="43" t="s">
        <v>9</v>
      </c>
      <c r="B39" s="44" t="s">
        <v>10</v>
      </c>
      <c r="C39" s="99" t="s">
        <v>11</v>
      </c>
      <c r="D39" s="99"/>
      <c r="E39" s="99"/>
      <c r="F39" s="115" t="s">
        <v>12</v>
      </c>
      <c r="G39" s="115"/>
      <c r="H39" s="45"/>
      <c r="J39" s="45"/>
      <c r="K39" s="15"/>
      <c r="L39" s="15"/>
      <c r="M39" s="15"/>
      <c r="N39" s="14"/>
      <c r="O39" s="14"/>
    </row>
    <row r="40" spans="1:18" ht="25.5" customHeight="1" x14ac:dyDescent="0.2">
      <c r="A40" s="46">
        <v>1</v>
      </c>
      <c r="B40" s="47" t="str">
        <f>B30</f>
        <v>ТОО "Sivital Казахстан"</v>
      </c>
      <c r="C40" s="100" t="s">
        <v>45</v>
      </c>
      <c r="D40" s="101"/>
      <c r="E40" s="102"/>
      <c r="F40" s="113">
        <f>J25</f>
        <v>88289</v>
      </c>
      <c r="G40" s="114"/>
      <c r="H40" s="48"/>
      <c r="I40" s="75"/>
      <c r="J40" s="45"/>
      <c r="K40" s="15"/>
      <c r="L40" s="15"/>
      <c r="M40" s="15"/>
      <c r="N40" s="14"/>
      <c r="O40" s="14"/>
    </row>
    <row r="41" spans="1:18" ht="12.75" x14ac:dyDescent="0.2">
      <c r="A41" s="36"/>
      <c r="B41" s="49"/>
      <c r="C41" s="50"/>
      <c r="D41" s="50"/>
      <c r="E41" s="72"/>
      <c r="F41" s="69"/>
      <c r="G41" s="61"/>
      <c r="H41" s="48"/>
      <c r="I41" s="75"/>
      <c r="J41" s="45"/>
      <c r="K41" s="15"/>
      <c r="L41" s="15"/>
      <c r="M41" s="15"/>
      <c r="N41" s="14"/>
      <c r="O41" s="14"/>
    </row>
    <row r="42" spans="1:18" x14ac:dyDescent="0.2">
      <c r="A42" s="25"/>
      <c r="B42" s="25"/>
      <c r="C42" s="25"/>
      <c r="D42" s="86"/>
      <c r="E42" s="86"/>
      <c r="F42" s="87"/>
      <c r="G42" s="87"/>
      <c r="H42" s="87"/>
      <c r="I42" s="75"/>
      <c r="J42" s="75"/>
      <c r="K42" s="15"/>
      <c r="L42" s="16"/>
      <c r="M42" s="15"/>
      <c r="N42" s="15"/>
      <c r="O42" s="15"/>
      <c r="P42" s="14"/>
      <c r="Q42" s="14"/>
      <c r="R42" s="14"/>
    </row>
    <row r="43" spans="1:18" s="20" customFormat="1" ht="15.75" x14ac:dyDescent="0.25">
      <c r="A43" s="56" t="s">
        <v>26</v>
      </c>
      <c r="B43" s="56"/>
      <c r="C43" s="56"/>
      <c r="D43" s="56"/>
      <c r="E43" s="73"/>
      <c r="F43" s="62"/>
      <c r="G43" s="62"/>
      <c r="H43" s="80"/>
      <c r="I43" s="80"/>
      <c r="J43" s="80"/>
      <c r="K43" s="21"/>
      <c r="L43" s="22"/>
      <c r="M43" s="21"/>
      <c r="N43" s="21"/>
      <c r="O43" s="21"/>
      <c r="P43" s="19"/>
      <c r="Q43" s="19"/>
      <c r="R43" s="19"/>
    </row>
    <row r="44" spans="1:18" s="20" customFormat="1" ht="15.75" x14ac:dyDescent="0.25">
      <c r="A44" s="51"/>
      <c r="B44" s="51"/>
      <c r="C44" s="51"/>
      <c r="D44" s="51"/>
      <c r="E44" s="63"/>
      <c r="F44" s="70"/>
      <c r="G44" s="63"/>
      <c r="H44" s="81"/>
      <c r="I44" s="81"/>
      <c r="J44" s="81"/>
      <c r="K44" s="24"/>
      <c r="L44" s="23"/>
      <c r="M44" s="23"/>
      <c r="N44" s="23"/>
    </row>
    <row r="45" spans="1:18" ht="12.75" x14ac:dyDescent="0.2">
      <c r="A45" s="111" t="s">
        <v>44</v>
      </c>
      <c r="B45" s="111"/>
      <c r="C45" s="111"/>
      <c r="D45" s="111"/>
      <c r="E45" s="111"/>
      <c r="F45" s="111"/>
      <c r="G45" s="111"/>
      <c r="H45" s="76"/>
    </row>
    <row r="46" spans="1:18" ht="12.75" x14ac:dyDescent="0.2">
      <c r="A46" s="51"/>
      <c r="B46" s="51"/>
      <c r="C46" s="51"/>
      <c r="D46" s="51"/>
      <c r="E46" s="63"/>
      <c r="F46" s="70"/>
      <c r="G46" s="63"/>
      <c r="H46" s="76"/>
    </row>
    <row r="47" spans="1:18" ht="12.75" x14ac:dyDescent="0.2">
      <c r="A47" s="51"/>
      <c r="B47" s="51"/>
      <c r="C47" s="51"/>
      <c r="D47" s="51"/>
      <c r="E47" s="63"/>
      <c r="F47" s="70"/>
      <c r="G47" s="63"/>
      <c r="H47" s="76"/>
    </row>
    <row r="48" spans="1:18" ht="12.75" x14ac:dyDescent="0.2">
      <c r="A48" s="111" t="s">
        <v>27</v>
      </c>
      <c r="B48" s="111"/>
      <c r="C48" s="111"/>
      <c r="D48" s="111"/>
      <c r="E48" s="111"/>
      <c r="F48" s="111"/>
      <c r="G48" s="111"/>
      <c r="H48" s="76"/>
    </row>
    <row r="49" spans="1:8" ht="12.75" x14ac:dyDescent="0.2">
      <c r="A49" s="51"/>
      <c r="B49" s="51"/>
      <c r="C49" s="51"/>
      <c r="D49" s="51"/>
      <c r="E49" s="63"/>
      <c r="F49" s="70"/>
      <c r="G49" s="63"/>
      <c r="H49" s="76"/>
    </row>
    <row r="50" spans="1:8" x14ac:dyDescent="0.2">
      <c r="A50" s="27"/>
      <c r="B50" s="27"/>
      <c r="C50" s="27"/>
      <c r="D50" s="27"/>
      <c r="E50" s="60"/>
      <c r="F50" s="68"/>
      <c r="G50" s="60"/>
      <c r="H50" s="76"/>
    </row>
  </sheetData>
  <mergeCells count="34">
    <mergeCell ref="A48:G48"/>
    <mergeCell ref="J19:J21"/>
    <mergeCell ref="A45:G45"/>
    <mergeCell ref="F40:G40"/>
    <mergeCell ref="F39:G39"/>
    <mergeCell ref="B19:C21"/>
    <mergeCell ref="B22:C22"/>
    <mergeCell ref="B23:C23"/>
    <mergeCell ref="B24:C24"/>
    <mergeCell ref="A7:D7"/>
    <mergeCell ref="A2:H2"/>
    <mergeCell ref="A3:H3"/>
    <mergeCell ref="A4:D4"/>
    <mergeCell ref="A5:C5"/>
    <mergeCell ref="A6:I6"/>
    <mergeCell ref="A14:I14"/>
    <mergeCell ref="P10:R10"/>
    <mergeCell ref="A8:D8"/>
    <mergeCell ref="A9:H9"/>
    <mergeCell ref="A10:I10"/>
    <mergeCell ref="A12:H12"/>
    <mergeCell ref="D42:E42"/>
    <mergeCell ref="F42:H42"/>
    <mergeCell ref="A26:I26"/>
    <mergeCell ref="I19:I21"/>
    <mergeCell ref="E20:E21"/>
    <mergeCell ref="F20:F21"/>
    <mergeCell ref="G20:G21"/>
    <mergeCell ref="A19:A21"/>
    <mergeCell ref="D19:D21"/>
    <mergeCell ref="E19:G19"/>
    <mergeCell ref="A37:I37"/>
    <mergeCell ref="C39:E39"/>
    <mergeCell ref="C40:E40"/>
  </mergeCells>
  <pageMargins left="3.937007874015748E-2" right="3.937007874015748E-2" top="0.55118110236220474" bottom="0.55118110236220474" header="0.31496062992125984" footer="0.31496062992125984"/>
  <pageSetup paperSize="9"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 итогов ЗЦП</vt:lpstr>
      <vt:lpstr>'Протокол итогов ЗЦП'!Область_печати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402.1</dc:creator>
  <cp:lastModifiedBy>User</cp:lastModifiedBy>
  <cp:lastPrinted>2023-02-21T10:17:21Z</cp:lastPrinted>
  <dcterms:created xsi:type="dcterms:W3CDTF">2017-08-07T04:16:40Z</dcterms:created>
  <dcterms:modified xsi:type="dcterms:W3CDTF">2023-02-21T10:22:57Z</dcterms:modified>
</cp:coreProperties>
</file>